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C Gems and Jewels Pvt Ltd\List of Crs\IBBI_List of Creditors\"/>
    </mc:Choice>
  </mc:AlternateContent>
  <bookViews>
    <workbookView xWindow="0" yWindow="0" windowWidth="20490" windowHeight="7755"/>
  </bookViews>
  <sheets>
    <sheet name="SFC not Cls of C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E13" i="1"/>
  <c r="D13" i="1"/>
  <c r="G10" i="1"/>
  <c r="H10" i="1" s="1"/>
  <c r="E4" i="1"/>
  <c r="E3" i="1"/>
  <c r="B1" i="1"/>
</calcChain>
</file>

<file path=xl/sharedStrings.xml><?xml version="1.0" encoding="utf-8"?>
<sst xmlns="http://schemas.openxmlformats.org/spreadsheetml/2006/main" count="28" uniqueCount="28">
  <si>
    <t>Date of Commencement of CIRP</t>
  </si>
  <si>
    <t xml:space="preserve">List of Creditors as on </t>
  </si>
  <si>
    <t>Annexure 3</t>
  </si>
  <si>
    <r>
      <rPr>
        <b/>
        <sz val="11"/>
        <rFont val="Times New Roman"/>
        <family val="1"/>
      </rPr>
      <t xml:space="preserve">List of secured financial creditors (other than financial creditors belonging to any class of creditors)
</t>
    </r>
    <r>
      <rPr>
        <sz val="11"/>
        <rFont val="Times New Roman"/>
        <family val="1"/>
      </rPr>
      <t>(Amount in ₹)</t>
    </r>
  </si>
  <si>
    <r>
      <rPr>
        <b/>
        <sz val="11"/>
        <rFont val="Times New Roman"/>
        <family val="1"/>
      </rPr>
      <t xml:space="preserve">Sl.
</t>
    </r>
    <r>
      <rPr>
        <b/>
        <sz val="11"/>
        <rFont val="Times New Roman"/>
        <family val="1"/>
      </rPr>
      <t>No.</t>
    </r>
  </si>
  <si>
    <t>Name of creditor</t>
  </si>
  <si>
    <t>Details of claim received</t>
  </si>
  <si>
    <r>
      <rPr>
        <b/>
        <sz val="11"/>
        <rFont val="Times New Roman"/>
        <family val="1"/>
      </rPr>
      <t>Details of claim admitted</t>
    </r>
  </si>
  <si>
    <t>Amount of contingent claim</t>
  </si>
  <si>
    <r>
      <rPr>
        <b/>
        <sz val="11"/>
        <rFont val="Times New Roman"/>
        <family val="1"/>
      </rPr>
      <t>Amount of any mutual dues, that may be set-off</t>
    </r>
  </si>
  <si>
    <r>
      <rPr>
        <b/>
        <sz val="11"/>
        <rFont val="Times New Roman"/>
        <family val="1"/>
      </rPr>
      <t>Amount of claim not admitted</t>
    </r>
  </si>
  <si>
    <t>Amount of claim under verification</t>
  </si>
  <si>
    <r>
      <rPr>
        <b/>
        <sz val="11"/>
        <rFont val="Times New Roman"/>
        <family val="1"/>
      </rPr>
      <t xml:space="preserve">Remarks
</t>
    </r>
    <r>
      <rPr>
        <b/>
        <sz val="11"/>
        <rFont val="Times New Roman"/>
        <family val="1"/>
      </rPr>
      <t>, if any</t>
    </r>
  </si>
  <si>
    <t>Date of receipt</t>
  </si>
  <si>
    <t>Amount claimed (In Rs.)</t>
  </si>
  <si>
    <t>Amount of claim admitted (In Rs.)</t>
  </si>
  <si>
    <r>
      <rPr>
        <b/>
        <sz val="11"/>
        <rFont val="Times New Roman"/>
        <family val="1"/>
      </rPr>
      <t>Nature of claim</t>
    </r>
  </si>
  <si>
    <t>Amount covered by security
interest (In Rs.)</t>
  </si>
  <si>
    <t>Amount covered by guarantee</t>
  </si>
  <si>
    <r>
      <rPr>
        <b/>
        <sz val="11"/>
        <rFont val="Times New Roman"/>
        <family val="1"/>
      </rPr>
      <t>Whether related party?</t>
    </r>
  </si>
  <si>
    <t xml:space="preserve">%
voting share in CoC </t>
  </si>
  <si>
    <t>Prudent ARC Limited</t>
  </si>
  <si>
    <t>22.07.2025</t>
  </si>
  <si>
    <t>Secured Financial Debt</t>
  </si>
  <si>
    <t>No</t>
  </si>
  <si>
    <t>-</t>
  </si>
  <si>
    <t>Refer Note 1</t>
  </si>
  <si>
    <t xml:space="preserve">Note 1: The Punjab &amp; Sind Bank has assigned/transferred its debt to Prudent ARC Limited vide the assignment deed dated 31.12.2025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</si>
</sst>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-C09]dd\-mmm\-yy;@"/>
  </numFmts>
  <fonts count="7" x14ac:knownFonts="1">
    <font>
      <sz val="10"/>
      <color rgb="FF000000"/>
      <name val="Times New Roman"/>
      <charset val="204"/>
    </font>
    <font>
      <b/>
      <sz val="10"/>
      <color rgb="FF000000"/>
      <name val="Times New Roman Bold"/>
      <charset val="204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5" xfId="0" applyFill="1" applyBorder="1" applyAlignment="1">
      <alignment horizontal="left" vertical="top" wrapText="1" inden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5" xfId="2" applyNumberFormat="1" applyFont="1" applyFill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9" fontId="6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%20Gems%20and%20Jewels%20Pvt%20Ltd/List%20of%20Crs/Revised_Claim%20Sheet%20(IBBI)%20as%20on%2004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FC for Class of creditor"/>
      <sheetName val="UFC for Cls of Cr"/>
      <sheetName val="SFC not Cls of Cr"/>
      <sheetName val="UFC for not Cls of cr"/>
      <sheetName val="OC- Workmen"/>
      <sheetName val="OC Employee"/>
      <sheetName val="OC Govt"/>
      <sheetName val="OC-other"/>
      <sheetName val="Other creditor"/>
    </sheetNames>
    <sheetDataSet>
      <sheetData sheetId="0">
        <row r="3">
          <cell r="C3">
            <v>45849</v>
          </cell>
        </row>
        <row r="4">
          <cell r="C4" t="str">
            <v>04.05.2026</v>
          </cell>
        </row>
      </sheetData>
      <sheetData sheetId="1"/>
      <sheetData sheetId="2">
        <row r="1">
          <cell r="B1" t="str">
            <v>C Gems and Jewels Private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4" zoomScale="90" zoomScaleNormal="90" workbookViewId="0">
      <selection activeCell="G11" sqref="G11"/>
    </sheetView>
  </sheetViews>
  <sheetFormatPr defaultColWidth="9" defaultRowHeight="12.75" x14ac:dyDescent="0.2"/>
  <cols>
    <col min="1" max="1" width="6.5" style="1" customWidth="1"/>
    <col min="2" max="2" width="22.5" style="1" customWidth="1"/>
    <col min="3" max="3" width="21" style="1" customWidth="1"/>
    <col min="4" max="5" width="19.83203125" style="1" customWidth="1"/>
    <col min="6" max="6" width="20.6640625" style="1" customWidth="1"/>
    <col min="7" max="7" width="19.6640625" style="1" customWidth="1"/>
    <col min="8" max="8" width="21.83203125" style="1" customWidth="1"/>
    <col min="9" max="9" width="10.6640625" style="1" customWidth="1"/>
    <col min="10" max="11" width="11.5" style="1" customWidth="1"/>
    <col min="12" max="12" width="11.33203125" style="1" customWidth="1"/>
    <col min="13" max="13" width="14" style="1" customWidth="1"/>
    <col min="14" max="14" width="15" style="1" customWidth="1"/>
    <col min="15" max="15" width="15.1640625" style="1" customWidth="1"/>
    <col min="16" max="16" width="10.5" style="1" customWidth="1"/>
    <col min="17" max="16384" width="9" style="1"/>
  </cols>
  <sheetData>
    <row r="1" spans="1:16" x14ac:dyDescent="0.2">
      <c r="B1" s="2" t="str">
        <f>+'[1]UFC for Cls of Cr'!B1</f>
        <v>C Gems and Jewels Private Limited</v>
      </c>
      <c r="D1" s="3"/>
      <c r="E1" s="3"/>
    </row>
    <row r="2" spans="1:16" ht="13.5" thickBot="1" x14ac:dyDescent="0.25">
      <c r="D2" s="3"/>
      <c r="E2" s="3"/>
    </row>
    <row r="3" spans="1:16" ht="16.5" thickBot="1" x14ac:dyDescent="0.25">
      <c r="B3" s="4" t="s">
        <v>0</v>
      </c>
      <c r="D3" s="3"/>
      <c r="E3" s="5">
        <f>+'[1]Table 1'!C3</f>
        <v>45849</v>
      </c>
    </row>
    <row r="4" spans="1:16" ht="16.5" thickBot="1" x14ac:dyDescent="0.25">
      <c r="B4" s="4" t="s">
        <v>1</v>
      </c>
      <c r="D4" s="3"/>
      <c r="E4" s="5" t="str">
        <f>+'[1]Table 1'!C4</f>
        <v>04.05.2026</v>
      </c>
    </row>
    <row r="5" spans="1:16" s="6" customFormat="1" ht="14.25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8"/>
    </row>
    <row r="6" spans="1:16" ht="15" thickBot="1" x14ac:dyDescent="0.25">
      <c r="O6" s="9" t="s">
        <v>2</v>
      </c>
    </row>
    <row r="7" spans="1:16" ht="31.5" customHeight="1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1:16" ht="39" customHeight="1" x14ac:dyDescent="0.2">
      <c r="A8" s="14" t="s">
        <v>4</v>
      </c>
      <c r="B8" s="15" t="s">
        <v>5</v>
      </c>
      <c r="C8" s="16" t="s">
        <v>6</v>
      </c>
      <c r="D8" s="17"/>
      <c r="E8" s="16" t="s">
        <v>7</v>
      </c>
      <c r="F8" s="16"/>
      <c r="G8" s="16"/>
      <c r="H8" s="16"/>
      <c r="I8" s="16"/>
      <c r="J8" s="16"/>
      <c r="K8" s="16" t="s">
        <v>8</v>
      </c>
      <c r="L8" s="16" t="s">
        <v>9</v>
      </c>
      <c r="M8" s="16" t="s">
        <v>10</v>
      </c>
      <c r="N8" s="16" t="s">
        <v>11</v>
      </c>
      <c r="O8" s="18" t="s">
        <v>12</v>
      </c>
    </row>
    <row r="9" spans="1:16" ht="80.25" customHeight="1" x14ac:dyDescent="0.2">
      <c r="A9" s="14"/>
      <c r="B9" s="15"/>
      <c r="C9" s="19" t="s">
        <v>13</v>
      </c>
      <c r="D9" s="19" t="s">
        <v>14</v>
      </c>
      <c r="E9" s="20" t="s">
        <v>15</v>
      </c>
      <c r="F9" s="20" t="s">
        <v>16</v>
      </c>
      <c r="G9" s="20" t="s">
        <v>17</v>
      </c>
      <c r="H9" s="19" t="s">
        <v>18</v>
      </c>
      <c r="I9" s="19" t="s">
        <v>19</v>
      </c>
      <c r="J9" s="20" t="s">
        <v>20</v>
      </c>
      <c r="K9" s="16"/>
      <c r="L9" s="16"/>
      <c r="M9" s="16"/>
      <c r="N9" s="16"/>
      <c r="O9" s="18"/>
    </row>
    <row r="10" spans="1:16" ht="36.75" customHeight="1" x14ac:dyDescent="0.2">
      <c r="A10" s="21">
        <v>1</v>
      </c>
      <c r="B10" s="22" t="s">
        <v>21</v>
      </c>
      <c r="C10" s="23" t="s">
        <v>22</v>
      </c>
      <c r="D10" s="24">
        <v>581629411.50999999</v>
      </c>
      <c r="E10" s="24">
        <v>581629411.50999999</v>
      </c>
      <c r="F10" s="25" t="s">
        <v>23</v>
      </c>
      <c r="G10" s="24">
        <f>+E10</f>
        <v>581629411.50999999</v>
      </c>
      <c r="H10" s="24">
        <f>+G10</f>
        <v>581629411.50999999</v>
      </c>
      <c r="I10" s="25" t="s">
        <v>24</v>
      </c>
      <c r="J10" s="26">
        <v>1</v>
      </c>
      <c r="K10" s="27">
        <v>0</v>
      </c>
      <c r="L10" s="27">
        <v>0</v>
      </c>
      <c r="M10" s="27" t="s">
        <v>25</v>
      </c>
      <c r="N10" s="27">
        <v>0</v>
      </c>
      <c r="O10" s="28" t="s">
        <v>26</v>
      </c>
    </row>
    <row r="11" spans="1:16" ht="36.75" customHeight="1" x14ac:dyDescent="0.2"/>
    <row r="12" spans="1:16" ht="13.5" thickBot="1" x14ac:dyDescent="0.25"/>
    <row r="13" spans="1:16" s="29" customFormat="1" ht="13.5" thickBot="1" x14ac:dyDescent="0.25">
      <c r="D13" s="30">
        <f>SUM(D10:D12)</f>
        <v>581629411.50999999</v>
      </c>
      <c r="E13" s="30">
        <f>E10</f>
        <v>581629411.50999999</v>
      </c>
      <c r="J13" s="31">
        <f>J10</f>
        <v>1</v>
      </c>
      <c r="K13" s="30">
        <f>K10</f>
        <v>0</v>
      </c>
      <c r="L13" s="30">
        <f>L10</f>
        <v>0</v>
      </c>
      <c r="M13" s="30" t="str">
        <f>M10</f>
        <v>-</v>
      </c>
      <c r="N13" s="30">
        <f>SUM(N10:N12)</f>
        <v>0</v>
      </c>
    </row>
    <row r="16" spans="1:16" ht="12.75" customHeight="1" x14ac:dyDescent="0.2">
      <c r="B16" s="32" t="s">
        <v>27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12" x14ac:dyDescent="0.2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12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2:12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2:12" ht="36.75" customHeight="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2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2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2:12" x14ac:dyDescent="0.2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2" x14ac:dyDescent="0.2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2:12" x14ac:dyDescent="0.2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</sheetData>
  <mergeCells count="19">
    <mergeCell ref="B26:L26"/>
    <mergeCell ref="B27:L27"/>
    <mergeCell ref="B28:L28"/>
    <mergeCell ref="B16:L20"/>
    <mergeCell ref="B21:L21"/>
    <mergeCell ref="B22:L22"/>
    <mergeCell ref="B23:L23"/>
    <mergeCell ref="B24:L24"/>
    <mergeCell ref="B25:L25"/>
    <mergeCell ref="A7:O7"/>
    <mergeCell ref="A8:A9"/>
    <mergeCell ref="B8:B9"/>
    <mergeCell ref="C8:D8"/>
    <mergeCell ref="E8:J8"/>
    <mergeCell ref="K8:K9"/>
    <mergeCell ref="L8:L9"/>
    <mergeCell ref="M8:M9"/>
    <mergeCell ref="N8:N9"/>
    <mergeCell ref="O8:O9"/>
  </mergeCells>
  <pageMargins left="0.69930555555555596" right="0.69930555555555596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SFC not Cls of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2026-05-04T05:48:05Z</dcterms:created>
  <dcterms:modified xsi:type="dcterms:W3CDTF">2026-05-04T05:48:29Z</dcterms:modified>
</cp:coreProperties>
</file>